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55130948\Downloads\"/>
    </mc:Choice>
  </mc:AlternateContent>
  <xr:revisionPtr revIDLastSave="0" documentId="13_ncr:1_{46E9DEA7-4016-41C4-998B-241F863B303A}" xr6:coauthVersionLast="47" xr6:coauthVersionMax="47" xr10:uidLastSave="{00000000-0000-0000-0000-000000000000}"/>
  <bookViews>
    <workbookView xWindow="25017" yWindow="-118" windowWidth="25370" windowHeight="13759" xr2:uid="{2A2FC901-9372-45CB-9E1E-C763CC884A93}"/>
  </bookViews>
  <sheets>
    <sheet name="Self-Assessment Tool" sheetId="1" r:id="rId1"/>
  </sheets>
  <externalReferences>
    <externalReference r:id="rId2"/>
  </externalReferences>
  <definedNames>
    <definedName name="CASReason">'[1]CAS Reason'!$A:$A</definedName>
    <definedName name="CountryList">'[1]Nationality and TB'!$A:$A</definedName>
    <definedName name="LevelOfCourse">[1]CourseLevelInfo!$A:$A</definedName>
    <definedName name="ScholarshipsBursaries">'[1]Scholarships and Bursaries'!$A$1:$A$8</definedName>
    <definedName name="SourceOfFunds">'[1]Source of funds'!$A$1:$A$8</definedName>
    <definedName name="SponsorInfo">[1]Sheet1!$A$1:$A$7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40" i="1" l="1"/>
  <c r="D38" i="1"/>
  <c r="D40" i="1" s="1"/>
  <c r="D31" i="1"/>
  <c r="D21" i="1"/>
  <c r="D29" i="1" s="1"/>
  <c r="I25" i="1" s="1"/>
  <c r="I31" i="1" l="1"/>
  <c r="H45" i="1" s="1"/>
  <c r="A47" i="1" s="1"/>
</calcChain>
</file>

<file path=xl/sharedStrings.xml><?xml version="1.0" encoding="utf-8"?>
<sst xmlns="http://schemas.openxmlformats.org/spreadsheetml/2006/main" count="28" uniqueCount="27">
  <si>
    <t>Financial Self Assessment Tool</t>
  </si>
  <si>
    <r>
      <t xml:space="preserve">This tool is provided for guidance only. Manchester Met cannot be held responisble for any errors or exclusions as a result of using this form. You </t>
    </r>
    <r>
      <rPr>
        <b/>
        <sz val="12"/>
        <color theme="1"/>
        <rFont val="Arial"/>
        <family val="2"/>
      </rPr>
      <t>do not need to complete this section</t>
    </r>
    <r>
      <rPr>
        <sz val="12"/>
        <color theme="1"/>
        <rFont val="Arial"/>
        <family val="2"/>
      </rPr>
      <t xml:space="preserve"> if UKVI consider you </t>
    </r>
    <r>
      <rPr>
        <b/>
        <sz val="12"/>
        <color theme="1"/>
        <rFont val="Arial"/>
        <family val="2"/>
      </rPr>
      <t>a 'low-risk' nationa</t>
    </r>
    <r>
      <rPr>
        <sz val="12"/>
        <color theme="1"/>
        <rFont val="Arial"/>
        <family val="2"/>
      </rPr>
      <t xml:space="preserve">l or where you are using an </t>
    </r>
    <r>
      <rPr>
        <b/>
        <sz val="12"/>
        <color theme="1"/>
        <rFont val="Arial"/>
        <family val="2"/>
      </rPr>
      <t>educational loan or sponsor</t>
    </r>
    <r>
      <rPr>
        <sz val="12"/>
        <color theme="1"/>
        <rFont val="Arial"/>
        <family val="2"/>
      </rPr>
      <t xml:space="preserve"> to fund your studies. Remember, you must s</t>
    </r>
    <r>
      <rPr>
        <b/>
        <sz val="12"/>
        <color theme="1"/>
        <rFont val="Arial"/>
        <family val="2"/>
      </rPr>
      <t>till submit any neccessary documents</t>
    </r>
    <r>
      <rPr>
        <sz val="12"/>
        <color theme="1"/>
        <rFont val="Arial"/>
        <family val="2"/>
      </rPr>
      <t xml:space="preserve"> with your </t>
    </r>
    <r>
      <rPr>
        <b/>
        <sz val="12"/>
        <color theme="1"/>
        <rFont val="Arial"/>
        <family val="2"/>
      </rPr>
      <t>visa application.</t>
    </r>
  </si>
  <si>
    <t>Useful links</t>
  </si>
  <si>
    <t>1. Get guidance from UKVI</t>
  </si>
  <si>
    <t>2. Refer to UKCISA for information on how much money you need to show evidence for</t>
  </si>
  <si>
    <t>3. Use Oanda to convert currency</t>
  </si>
  <si>
    <t>Please fill in the blue boxes. For more information on what to add click on the relevant box.</t>
  </si>
  <si>
    <t>Course Details</t>
  </si>
  <si>
    <t>Course Start Date</t>
  </si>
  <si>
    <t>Course End Date</t>
  </si>
  <si>
    <t>Number of months</t>
  </si>
  <si>
    <t>Maintenance Costs</t>
  </si>
  <si>
    <t>Tuition fees</t>
  </si>
  <si>
    <t>Total maintenance</t>
  </si>
  <si>
    <t>Tuition fees paid</t>
  </si>
  <si>
    <t>Total amount paid towards MMU accommodation</t>
  </si>
  <si>
    <t>Total amount required</t>
  </si>
  <si>
    <t>Difference</t>
  </si>
  <si>
    <t>Information about your bank statement</t>
  </si>
  <si>
    <t>Date of issue</t>
  </si>
  <si>
    <r>
      <rPr>
        <b/>
        <u/>
        <sz val="9"/>
        <color theme="1"/>
        <rFont val="Arial"/>
        <family val="2"/>
      </rPr>
      <t>Remember</t>
    </r>
    <r>
      <rPr>
        <b/>
        <u/>
        <sz val="9"/>
        <color theme="1"/>
        <rFont val="Calibri"/>
        <family val="2"/>
        <scheme val="minor"/>
      </rPr>
      <t xml:space="preserve">
</t>
    </r>
    <r>
      <rPr>
        <b/>
        <sz val="9"/>
        <color theme="1"/>
        <rFont val="Calibri"/>
        <family val="2"/>
        <scheme val="minor"/>
      </rPr>
      <t>●</t>
    </r>
    <r>
      <rPr>
        <b/>
        <u/>
        <sz val="9"/>
        <color theme="1"/>
        <rFont val="Calibri"/>
        <family val="2"/>
        <scheme val="minor"/>
      </rPr>
      <t xml:space="preserve"> </t>
    </r>
    <r>
      <rPr>
        <sz val="9"/>
        <color theme="1"/>
        <rFont val="Arial"/>
        <family val="2"/>
      </rPr>
      <t>Your bank statement must be no older than 1 month
● The required funds must be in your account for at least 28 consecutive days</t>
    </r>
  </si>
  <si>
    <t>Earliest date to check your balance on</t>
  </si>
  <si>
    <t>Lowest amount in account between</t>
  </si>
  <si>
    <t>and</t>
  </si>
  <si>
    <t>Final checks</t>
  </si>
  <si>
    <t>Step 3 - Prepare for an interview</t>
  </si>
  <si>
    <t>Are you in a position to make a visa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</si>
</sst>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64" formatCode="&quot;£&quot;#,##0"/>
    <numFmt numFmtId="165" formatCode="&quot;£&quot;#,##0.00"/>
  </numFmts>
  <fonts count="16" x14ac:knownFonts="1">
    <font>
      <sz val="11"/>
      <color theme="1"/>
      <name val="Calibri"/>
      <family val="2"/>
      <scheme val="minor"/>
    </font>
    <font>
      <u/>
      <sz val="11"/>
      <color theme="10"/>
      <name val="Calibri"/>
      <family val="2"/>
      <scheme val="minor"/>
    </font>
    <font>
      <b/>
      <sz val="24"/>
      <color rgb="FF00ACAF"/>
      <name val="Arial"/>
      <family val="2"/>
    </font>
    <font>
      <sz val="12"/>
      <color theme="1"/>
      <name val="Calibri"/>
      <family val="2"/>
      <scheme val="minor"/>
    </font>
    <font>
      <sz val="12"/>
      <color theme="1"/>
      <name val="Arial"/>
      <family val="2"/>
    </font>
    <font>
      <b/>
      <sz val="12"/>
      <color theme="1"/>
      <name val="Arial"/>
      <family val="2"/>
    </font>
    <font>
      <b/>
      <u/>
      <sz val="12"/>
      <color theme="1"/>
      <name val="Arial"/>
      <family val="2"/>
    </font>
    <font>
      <sz val="12"/>
      <name val="Arial"/>
      <family val="2"/>
    </font>
    <font>
      <b/>
      <sz val="12"/>
      <name val="Arial"/>
      <family val="2"/>
    </font>
    <font>
      <sz val="9"/>
      <color theme="1"/>
      <name val="Calibri"/>
      <family val="2"/>
      <scheme val="minor"/>
    </font>
    <font>
      <b/>
      <u/>
      <sz val="9"/>
      <color theme="1"/>
      <name val="Arial"/>
      <family val="2"/>
    </font>
    <font>
      <b/>
      <u/>
      <sz val="9"/>
      <color theme="1"/>
      <name val="Calibri"/>
      <family val="2"/>
      <scheme val="minor"/>
    </font>
    <font>
      <b/>
      <sz val="9"/>
      <color theme="1"/>
      <name val="Calibri"/>
      <family val="2"/>
      <scheme val="minor"/>
    </font>
    <font>
      <sz val="9"/>
      <color theme="1"/>
      <name val="Arial"/>
      <family val="2"/>
    </font>
    <font>
      <b/>
      <sz val="12"/>
      <color rgb="FFC00000"/>
      <name val="Arial"/>
      <family val="2"/>
    </font>
    <font>
      <b/>
      <u/>
      <sz val="11"/>
      <name val="Arial"/>
      <family val="2"/>
    </font>
  </fonts>
  <fills count="7">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theme="0" tint="-4.9989318521683403E-2"/>
        <bgColor indexed="64"/>
      </patternFill>
    </fill>
    <fill>
      <patternFill patternType="solid">
        <fgColor rgb="FF8AC2EB"/>
        <bgColor indexed="64"/>
      </patternFill>
    </fill>
    <fill>
      <patternFill patternType="solid">
        <fgColor rgb="FFDADEE2"/>
        <bgColor indexed="64"/>
      </patternFill>
    </fill>
  </fills>
  <borders count="17">
    <border>
      <left/>
      <right/>
      <top/>
      <bottom/>
      <diagonal/>
    </border>
    <border>
      <left style="thin">
        <color rgb="FF00ACAF"/>
      </left>
      <right/>
      <top style="thin">
        <color rgb="FF00ACAF"/>
      </top>
      <bottom/>
      <diagonal/>
    </border>
    <border>
      <left/>
      <right/>
      <top style="thin">
        <color rgb="FF00ACAF"/>
      </top>
      <bottom/>
      <diagonal/>
    </border>
    <border>
      <left/>
      <right style="thin">
        <color rgb="FF00ACAF"/>
      </right>
      <top style="thin">
        <color rgb="FF00ACAF"/>
      </top>
      <bottom/>
      <diagonal/>
    </border>
    <border>
      <left style="thin">
        <color rgb="FF00ACAF"/>
      </left>
      <right/>
      <top/>
      <bottom/>
      <diagonal/>
    </border>
    <border>
      <left/>
      <right style="thin">
        <color rgb="FF00ACAF"/>
      </right>
      <top/>
      <bottom/>
      <diagonal/>
    </border>
    <border>
      <left style="thin">
        <color rgb="FF00ACAF"/>
      </left>
      <right/>
      <top/>
      <bottom style="thin">
        <color rgb="FF00ACAF"/>
      </bottom>
      <diagonal/>
    </border>
    <border>
      <left/>
      <right/>
      <top/>
      <bottom style="thin">
        <color rgb="FF00ACAF"/>
      </bottom>
      <diagonal/>
    </border>
    <border>
      <left/>
      <right style="thin">
        <color rgb="FF00ACAF"/>
      </right>
      <top/>
      <bottom style="thin">
        <color rgb="FF00ACAF"/>
      </bottom>
      <diagonal/>
    </border>
    <border>
      <left style="thin">
        <color rgb="FF00A6BC"/>
      </left>
      <right/>
      <top style="thin">
        <color rgb="FF00A6BC"/>
      </top>
      <bottom style="thin">
        <color rgb="FF00A6BC"/>
      </bottom>
      <diagonal/>
    </border>
    <border>
      <left/>
      <right style="thin">
        <color rgb="FF00A6BC"/>
      </right>
      <top style="thin">
        <color rgb="FF00A6BC"/>
      </top>
      <bottom style="thin">
        <color rgb="FF00A6BC"/>
      </bottom>
      <diagonal/>
    </border>
    <border>
      <left style="thin">
        <color rgb="FF00A6BC"/>
      </left>
      <right/>
      <top/>
      <bottom/>
      <diagonal/>
    </border>
    <border>
      <left style="thin">
        <color rgb="FF00ACAF"/>
      </left>
      <right/>
      <top style="thin">
        <color rgb="FF00ACAF"/>
      </top>
      <bottom style="thin">
        <color rgb="FF00ACAF"/>
      </bottom>
      <diagonal/>
    </border>
    <border>
      <left/>
      <right style="thin">
        <color rgb="FF00ACAF"/>
      </right>
      <top style="thin">
        <color rgb="FF00ACAF"/>
      </top>
      <bottom style="thin">
        <color rgb="FF00ACAF"/>
      </bottom>
      <diagonal/>
    </border>
    <border>
      <left style="thin">
        <color rgb="FF00ACAF"/>
      </left>
      <right style="thin">
        <color rgb="FF00ACAF"/>
      </right>
      <top/>
      <bottom/>
      <diagonal/>
    </border>
    <border>
      <left/>
      <right/>
      <top style="thin">
        <color rgb="FF00ACAF"/>
      </top>
      <bottom style="thin">
        <color rgb="FF00ACAF"/>
      </bottom>
      <diagonal/>
    </border>
    <border>
      <left/>
      <right/>
      <top style="thin">
        <color rgb="FF00A6BC"/>
      </top>
      <bottom style="thin">
        <color rgb="FF00A6BC"/>
      </bottom>
      <diagonal/>
    </border>
  </borders>
  <cellStyleXfs count="2">
    <xf numFmtId="0" fontId="0" fillId="0" borderId="0"/>
    <xf numFmtId="0" fontId="1" fillId="0" borderId="0" applyNumberFormat="0" applyFill="0" applyBorder="0" applyAlignment="0" applyProtection="0"/>
  </cellStyleXfs>
  <cellXfs count="101">
    <xf numFmtId="0" fontId="0" fillId="0" borderId="0" xfId="0"/>
    <xf numFmtId="0" fontId="3" fillId="2" borderId="0" xfId="0" applyFont="1" applyFill="1" applyAlignment="1">
      <alignment horizontal="center"/>
    </xf>
    <xf numFmtId="0" fontId="8" fillId="2" borderId="0" xfId="0" applyFont="1" applyFill="1" applyAlignment="1">
      <alignment horizontal="left" vertical="top" wrapText="1"/>
    </xf>
    <xf numFmtId="0" fontId="3" fillId="2" borderId="0" xfId="0" applyFont="1" applyFill="1"/>
    <xf numFmtId="0" fontId="3" fillId="2" borderId="0" xfId="0" applyFont="1" applyFill="1" applyAlignment="1">
      <alignment horizontal="left"/>
    </xf>
    <xf numFmtId="0" fontId="3" fillId="2" borderId="5" xfId="0" applyFont="1" applyFill="1" applyBorder="1"/>
    <xf numFmtId="0" fontId="3" fillId="0" borderId="0" xfId="0" applyFont="1" applyAlignment="1">
      <alignment horizontal="left"/>
    </xf>
    <xf numFmtId="0" fontId="3" fillId="0" borderId="0" xfId="0" applyFont="1"/>
    <xf numFmtId="165" fontId="4" fillId="2" borderId="5" xfId="0" applyNumberFormat="1" applyFont="1" applyFill="1" applyBorder="1"/>
    <xf numFmtId="0" fontId="4" fillId="2" borderId="4" xfId="0" applyFont="1" applyFill="1" applyBorder="1" applyAlignment="1">
      <alignment horizontal="left" vertical="center"/>
    </xf>
    <xf numFmtId="0" fontId="4" fillId="2" borderId="0" xfId="0" applyFont="1" applyFill="1" applyAlignment="1">
      <alignment horizontal="left" vertical="center"/>
    </xf>
    <xf numFmtId="14" fontId="4" fillId="2" borderId="0" xfId="0" applyNumberFormat="1" applyFont="1" applyFill="1" applyAlignment="1">
      <alignment horizontal="left" vertical="center"/>
    </xf>
    <xf numFmtId="15" fontId="4" fillId="2" borderId="0" xfId="0" applyNumberFormat="1" applyFont="1" applyFill="1" applyAlignment="1">
      <alignment horizontal="left" vertical="center"/>
    </xf>
    <xf numFmtId="0" fontId="4" fillId="2" borderId="0" xfId="0" applyFont="1" applyFill="1" applyAlignment="1">
      <alignment horizontal="center" vertical="center"/>
    </xf>
    <xf numFmtId="15" fontId="4" fillId="2" borderId="0" xfId="0" applyNumberFormat="1" applyFont="1" applyFill="1" applyAlignment="1">
      <alignment vertical="center"/>
    </xf>
    <xf numFmtId="165" fontId="4" fillId="2" borderId="5" xfId="0" applyNumberFormat="1" applyFont="1" applyFill="1" applyBorder="1" applyAlignment="1">
      <alignment vertical="center"/>
    </xf>
    <xf numFmtId="0" fontId="3" fillId="0" borderId="4" xfId="0" applyFont="1" applyBorder="1"/>
    <xf numFmtId="0" fontId="14" fillId="2" borderId="0" xfId="0" applyFont="1" applyFill="1" applyAlignment="1">
      <alignment wrapText="1"/>
    </xf>
    <xf numFmtId="0" fontId="14" fillId="2" borderId="5" xfId="0" applyFont="1" applyFill="1" applyBorder="1" applyAlignment="1">
      <alignment wrapText="1"/>
    </xf>
    <xf numFmtId="0" fontId="2" fillId="2" borderId="0" xfId="0" applyFont="1" applyFill="1" applyAlignment="1">
      <alignment horizontal="left" vertical="top"/>
    </xf>
    <xf numFmtId="0" fontId="3" fillId="2" borderId="0" xfId="0" applyFont="1" applyFill="1" applyAlignment="1">
      <alignment horizontal="center"/>
    </xf>
    <xf numFmtId="0" fontId="4" fillId="3" borderId="1"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3" borderId="3" xfId="0" applyFont="1" applyFill="1" applyBorder="1" applyAlignment="1">
      <alignment horizontal="left" vertical="top" wrapText="1"/>
    </xf>
    <xf numFmtId="0" fontId="4" fillId="3" borderId="4" xfId="0" applyFont="1" applyFill="1" applyBorder="1" applyAlignment="1">
      <alignment horizontal="left" vertical="top" wrapText="1"/>
    </xf>
    <xf numFmtId="0" fontId="4" fillId="3" borderId="0" xfId="0" applyFont="1" applyFill="1" applyAlignment="1">
      <alignment horizontal="left" vertical="top" wrapText="1"/>
    </xf>
    <xf numFmtId="0" fontId="4" fillId="3" borderId="5"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8" xfId="0" applyFont="1" applyFill="1" applyBorder="1" applyAlignment="1">
      <alignment horizontal="left" vertical="top" wrapText="1"/>
    </xf>
    <xf numFmtId="0" fontId="6" fillId="3" borderId="1" xfId="0" applyFont="1" applyFill="1" applyBorder="1" applyAlignment="1">
      <alignment horizontal="left" vertical="top" wrapText="1"/>
    </xf>
    <xf numFmtId="0" fontId="6" fillId="3" borderId="2" xfId="0" applyFont="1" applyFill="1" applyBorder="1" applyAlignment="1">
      <alignment horizontal="left" vertical="top" wrapText="1"/>
    </xf>
    <xf numFmtId="0" fontId="6" fillId="3" borderId="3" xfId="0" applyFont="1" applyFill="1" applyBorder="1" applyAlignment="1">
      <alignment horizontal="left" vertical="top" wrapText="1"/>
    </xf>
    <xf numFmtId="0" fontId="7" fillId="4" borderId="4" xfId="1" applyFont="1" applyFill="1" applyBorder="1" applyAlignment="1" applyProtection="1">
      <alignment horizontal="left" vertical="top" wrapText="1"/>
    </xf>
    <xf numFmtId="0" fontId="7" fillId="4" borderId="0" xfId="1" applyFont="1" applyFill="1" applyBorder="1" applyAlignment="1" applyProtection="1">
      <alignment horizontal="left" vertical="top" wrapText="1"/>
    </xf>
    <xf numFmtId="0" fontId="7" fillId="4" borderId="5" xfId="1" applyFont="1" applyFill="1" applyBorder="1" applyAlignment="1" applyProtection="1">
      <alignment horizontal="left" vertical="top" wrapText="1"/>
    </xf>
    <xf numFmtId="0" fontId="7" fillId="4" borderId="6" xfId="1" applyFont="1" applyFill="1" applyBorder="1" applyAlignment="1" applyProtection="1">
      <alignment horizontal="left" vertical="top" wrapText="1"/>
    </xf>
    <xf numFmtId="0" fontId="7" fillId="4" borderId="7" xfId="1" applyFont="1" applyFill="1" applyBorder="1" applyAlignment="1" applyProtection="1">
      <alignment horizontal="left" vertical="top" wrapText="1"/>
    </xf>
    <xf numFmtId="0" fontId="7" fillId="4" borderId="8" xfId="1" applyFont="1" applyFill="1" applyBorder="1" applyAlignment="1" applyProtection="1">
      <alignment horizontal="left" vertical="top" wrapText="1"/>
    </xf>
    <xf numFmtId="0" fontId="8" fillId="2" borderId="0" xfId="0" applyFont="1" applyFill="1" applyAlignment="1">
      <alignment horizontal="left" vertical="top" wrapText="1"/>
    </xf>
    <xf numFmtId="0" fontId="3" fillId="2" borderId="4" xfId="0" applyFont="1" applyFill="1" applyBorder="1" applyAlignment="1">
      <alignment horizontal="left"/>
    </xf>
    <xf numFmtId="0" fontId="3" fillId="2" borderId="0" xfId="0" applyFont="1" applyFill="1" applyAlignment="1">
      <alignment horizontal="left"/>
    </xf>
    <xf numFmtId="0" fontId="3" fillId="2" borderId="5" xfId="0" applyFont="1" applyFill="1" applyBorder="1" applyAlignment="1">
      <alignment horizontal="left"/>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3" fillId="2" borderId="4" xfId="0" applyFont="1" applyFill="1" applyBorder="1" applyAlignment="1">
      <alignment horizontal="center"/>
    </xf>
    <xf numFmtId="0" fontId="3" fillId="2" borderId="5" xfId="0" applyFont="1" applyFill="1" applyBorder="1" applyAlignment="1">
      <alignment horizontal="center"/>
    </xf>
    <xf numFmtId="0" fontId="4" fillId="2" borderId="4" xfId="0" applyFont="1" applyFill="1" applyBorder="1" applyAlignment="1">
      <alignment horizontal="left"/>
    </xf>
    <xf numFmtId="0" fontId="4" fillId="2" borderId="0" xfId="0" applyFont="1" applyFill="1" applyAlignment="1">
      <alignment horizontal="left"/>
    </xf>
    <xf numFmtId="15" fontId="4" fillId="5" borderId="9" xfId="0" applyNumberFormat="1" applyFont="1" applyFill="1" applyBorder="1" applyAlignment="1" applyProtection="1">
      <alignment horizontal="left"/>
      <protection locked="0"/>
    </xf>
    <xf numFmtId="15" fontId="4" fillId="5" borderId="10" xfId="0" applyNumberFormat="1" applyFont="1" applyFill="1" applyBorder="1" applyAlignment="1" applyProtection="1">
      <alignment horizontal="left"/>
      <protection locked="0"/>
    </xf>
    <xf numFmtId="0" fontId="3" fillId="2" borderId="11" xfId="0" applyFont="1" applyFill="1" applyBorder="1" applyAlignment="1">
      <alignment horizontal="center"/>
    </xf>
    <xf numFmtId="0" fontId="3" fillId="2" borderId="6" xfId="0" applyFont="1" applyFill="1" applyBorder="1" applyAlignment="1">
      <alignment horizont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4" fillId="0" borderId="11" xfId="0" applyFont="1" applyBorder="1" applyAlignment="1">
      <alignment horizontal="left"/>
    </xf>
    <xf numFmtId="0" fontId="4" fillId="0" borderId="0" xfId="0" applyFont="1" applyAlignment="1">
      <alignment horizontal="left"/>
    </xf>
    <xf numFmtId="1" fontId="4" fillId="0" borderId="0" xfId="0" applyNumberFormat="1" applyFont="1" applyAlignment="1">
      <alignment horizontal="left"/>
    </xf>
    <xf numFmtId="164" fontId="4" fillId="5" borderId="12" xfId="0" applyNumberFormat="1" applyFont="1" applyFill="1" applyBorder="1" applyAlignment="1" applyProtection="1">
      <alignment horizontal="left" vertical="center"/>
      <protection locked="0"/>
    </xf>
    <xf numFmtId="164" fontId="4" fillId="5" borderId="13" xfId="0" applyNumberFormat="1" applyFont="1" applyFill="1" applyBorder="1" applyAlignment="1" applyProtection="1">
      <alignment horizontal="left" vertical="center"/>
      <protection locked="0"/>
    </xf>
    <xf numFmtId="0" fontId="4" fillId="2" borderId="0" xfId="0" applyFont="1" applyFill="1" applyAlignment="1">
      <alignment horizontal="left" vertical="top" wrapText="1"/>
    </xf>
    <xf numFmtId="164" fontId="7" fillId="5" borderId="12" xfId="0" applyNumberFormat="1" applyFont="1" applyFill="1" applyBorder="1" applyAlignment="1" applyProtection="1">
      <alignment horizontal="left" vertical="top"/>
      <protection locked="0"/>
    </xf>
    <xf numFmtId="164" fontId="7" fillId="5" borderId="13" xfId="0" applyNumberFormat="1" applyFont="1" applyFill="1" applyBorder="1" applyAlignment="1" applyProtection="1">
      <alignment horizontal="left" vertical="top"/>
      <protection locked="0"/>
    </xf>
    <xf numFmtId="164" fontId="4" fillId="5" borderId="12" xfId="0" applyNumberFormat="1" applyFont="1" applyFill="1" applyBorder="1" applyAlignment="1" applyProtection="1">
      <alignment horizontal="left"/>
      <protection locked="0"/>
    </xf>
    <xf numFmtId="164" fontId="4" fillId="5" borderId="13" xfId="0" applyNumberFormat="1" applyFont="1" applyFill="1" applyBorder="1" applyAlignment="1" applyProtection="1">
      <alignment horizontal="left"/>
      <protection locked="0"/>
    </xf>
    <xf numFmtId="165" fontId="4" fillId="2" borderId="0" xfId="0" applyNumberFormat="1" applyFont="1" applyFill="1" applyAlignment="1">
      <alignment horizontal="left"/>
    </xf>
    <xf numFmtId="6" fontId="4" fillId="2" borderId="0" xfId="0" applyNumberFormat="1" applyFont="1" applyFill="1" applyAlignment="1">
      <alignment horizontal="left"/>
    </xf>
    <xf numFmtId="164" fontId="4" fillId="2" borderId="0" xfId="0" applyNumberFormat="1" applyFont="1" applyFill="1" applyAlignment="1">
      <alignment horizontal="left"/>
    </xf>
    <xf numFmtId="15" fontId="4" fillId="5" borderId="12" xfId="0" applyNumberFormat="1" applyFont="1" applyFill="1" applyBorder="1" applyAlignment="1" applyProtection="1">
      <alignment horizontal="left" vertical="center"/>
      <protection locked="0"/>
    </xf>
    <xf numFmtId="15" fontId="4" fillId="5" borderId="13" xfId="0" applyNumberFormat="1" applyFont="1" applyFill="1" applyBorder="1" applyAlignment="1" applyProtection="1">
      <alignment horizontal="left" vertical="center"/>
      <protection locked="0"/>
    </xf>
    <xf numFmtId="0" fontId="9" fillId="6" borderId="1" xfId="0" applyFont="1" applyFill="1" applyBorder="1" applyAlignment="1">
      <alignment horizontal="left" vertical="top" wrapText="1"/>
    </xf>
    <xf numFmtId="0" fontId="9" fillId="6" borderId="2" xfId="0" applyFont="1" applyFill="1" applyBorder="1" applyAlignment="1">
      <alignment horizontal="left" vertical="top" wrapText="1"/>
    </xf>
    <xf numFmtId="0" fontId="9" fillId="6" borderId="3" xfId="0" applyFont="1" applyFill="1" applyBorder="1" applyAlignment="1">
      <alignment horizontal="left" vertical="top" wrapText="1"/>
    </xf>
    <xf numFmtId="0" fontId="9" fillId="6" borderId="4" xfId="0" applyFont="1" applyFill="1" applyBorder="1" applyAlignment="1">
      <alignment horizontal="left" vertical="top" wrapText="1"/>
    </xf>
    <xf numFmtId="0" fontId="9" fillId="6" borderId="0" xfId="0" applyFont="1" applyFill="1" applyAlignment="1">
      <alignment horizontal="left" vertical="top" wrapText="1"/>
    </xf>
    <xf numFmtId="0" fontId="9" fillId="6" borderId="5" xfId="0" applyFont="1" applyFill="1" applyBorder="1" applyAlignment="1">
      <alignment horizontal="left" vertical="top" wrapText="1"/>
    </xf>
    <xf numFmtId="0" fontId="9" fillId="6" borderId="6" xfId="0" applyFont="1" applyFill="1" applyBorder="1" applyAlignment="1">
      <alignment horizontal="left" vertical="top" wrapText="1"/>
    </xf>
    <xf numFmtId="0" fontId="9" fillId="6" borderId="7" xfId="0" applyFont="1" applyFill="1" applyBorder="1" applyAlignment="1">
      <alignment horizontal="left" vertical="top" wrapText="1"/>
    </xf>
    <xf numFmtId="0" fontId="9" fillId="6" borderId="8" xfId="0" applyFont="1" applyFill="1" applyBorder="1" applyAlignment="1">
      <alignment horizontal="left" vertical="top" wrapText="1"/>
    </xf>
    <xf numFmtId="0" fontId="9" fillId="2" borderId="14" xfId="0" applyFont="1" applyFill="1" applyBorder="1" applyAlignment="1">
      <alignment horizontal="center" vertical="top" wrapText="1"/>
    </xf>
    <xf numFmtId="0" fontId="4" fillId="2" borderId="4" xfId="0" applyFont="1" applyFill="1" applyBorder="1" applyAlignment="1">
      <alignment horizontal="left" vertical="center" wrapText="1"/>
    </xf>
    <xf numFmtId="0" fontId="4" fillId="2" borderId="0" xfId="0" applyFont="1" applyFill="1" applyAlignment="1">
      <alignment horizontal="left" vertical="center" wrapText="1"/>
    </xf>
    <xf numFmtId="15" fontId="4" fillId="2" borderId="0" xfId="0" applyNumberFormat="1" applyFont="1" applyFill="1" applyAlignment="1">
      <alignment horizontal="left" vertical="center"/>
    </xf>
    <xf numFmtId="165" fontId="4" fillId="5" borderId="12" xfId="0" applyNumberFormat="1" applyFont="1" applyFill="1" applyBorder="1" applyAlignment="1" applyProtection="1">
      <alignment horizontal="left" vertical="top"/>
      <protection locked="0"/>
    </xf>
    <xf numFmtId="165" fontId="4" fillId="5" borderId="13" xfId="0" applyNumberFormat="1" applyFont="1" applyFill="1" applyBorder="1" applyAlignment="1" applyProtection="1">
      <alignment horizontal="left" vertical="top"/>
      <protection locked="0"/>
    </xf>
    <xf numFmtId="0" fontId="4" fillId="2" borderId="6" xfId="0" applyFont="1" applyFill="1" applyBorder="1" applyAlignment="1">
      <alignment vertical="top" wrapText="1"/>
    </xf>
    <xf numFmtId="0" fontId="4" fillId="2" borderId="7" xfId="0" applyFont="1" applyFill="1" applyBorder="1" applyAlignment="1">
      <alignment vertical="top" wrapText="1"/>
    </xf>
    <xf numFmtId="0" fontId="4" fillId="2" borderId="8" xfId="0" applyFont="1" applyFill="1" applyBorder="1" applyAlignment="1">
      <alignment vertical="top" wrapText="1"/>
    </xf>
    <xf numFmtId="0" fontId="15" fillId="6" borderId="9" xfId="1" quotePrefix="1" applyFont="1" applyFill="1" applyBorder="1" applyAlignment="1" applyProtection="1">
      <alignment horizontal="left" vertical="center"/>
    </xf>
    <xf numFmtId="0" fontId="15" fillId="6" borderId="16" xfId="1" quotePrefix="1" applyFont="1" applyFill="1" applyBorder="1" applyAlignment="1" applyProtection="1">
      <alignment horizontal="left" vertical="center"/>
    </xf>
    <xf numFmtId="0" fontId="15" fillId="6" borderId="10" xfId="1" quotePrefix="1" applyFont="1" applyFill="1" applyBorder="1" applyAlignment="1" applyProtection="1">
      <alignment horizontal="left" vertical="center"/>
    </xf>
    <xf numFmtId="0" fontId="4" fillId="2" borderId="12" xfId="0" applyFont="1" applyFill="1" applyBorder="1" applyAlignment="1">
      <alignment horizontal="left"/>
    </xf>
    <xf numFmtId="0" fontId="4" fillId="2" borderId="15" xfId="0" applyFont="1" applyFill="1" applyBorder="1" applyAlignment="1">
      <alignment horizontal="left"/>
    </xf>
    <xf numFmtId="0" fontId="4" fillId="2" borderId="13" xfId="0" applyFont="1" applyFill="1" applyBorder="1" applyAlignment="1">
      <alignment horizontal="left"/>
    </xf>
    <xf numFmtId="0" fontId="14" fillId="2" borderId="4" xfId="0" applyFont="1" applyFill="1" applyBorder="1" applyAlignment="1">
      <alignment horizontal="left" wrapText="1"/>
    </xf>
    <xf numFmtId="0" fontId="14" fillId="2" borderId="0" xfId="0" applyFont="1" applyFill="1" applyAlignment="1">
      <alignment horizontal="left" wrapText="1"/>
    </xf>
    <xf numFmtId="0" fontId="14" fillId="2" borderId="5" xfId="0" applyFont="1" applyFill="1" applyBorder="1" applyAlignment="1">
      <alignment horizontal="left" wrapText="1"/>
    </xf>
    <xf numFmtId="0" fontId="14" fillId="2" borderId="6" xfId="0" applyFont="1" applyFill="1" applyBorder="1" applyAlignment="1">
      <alignment horizontal="left" wrapText="1"/>
    </xf>
    <xf numFmtId="0" fontId="14" fillId="2" borderId="7" xfId="0" applyFont="1" applyFill="1" applyBorder="1" applyAlignment="1">
      <alignment horizontal="left" wrapText="1"/>
    </xf>
    <xf numFmtId="0" fontId="14" fillId="2" borderId="8" xfId="0" applyFont="1" applyFill="1" applyBorder="1" applyAlignment="1">
      <alignment horizontal="left" wrapText="1"/>
    </xf>
  </cellXfs>
  <cellStyles count="2">
    <cellStyle name="Hyperlink" xfId="1" builtinId="8"/>
    <cellStyle name="Normal" xfId="0" builtinId="0"/>
  </cellStyles>
  <dxfs count="2">
    <dxf>
      <fill>
        <patternFill>
          <bgColor theme="9" tint="0.79998168889431442"/>
        </patternFill>
      </fill>
    </dxf>
    <dxf>
      <fill>
        <patternFill>
          <bgColor rgb="FFE46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tummuac.sharepoint.com/sites/ComplianceTeamPlanner/CAS%20Issuance%20Project/CAS%20Issuance%202021%202022/CAS%20Request%20Toolkit%20V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elcome and Instructions"/>
      <sheetName val="1. Complete a CAS request form"/>
      <sheetName val="2. Complete a Self Assessment"/>
      <sheetName val="3. Credibility Interviews"/>
      <sheetName val="Acceptable Bank Statement"/>
      <sheetName val="Unacceptable Bank Statement"/>
      <sheetName val="FAQs"/>
      <sheetName val="ATAS"/>
      <sheetName val="PreviousTier4"/>
      <sheetName val="Visa Refusal"/>
      <sheetName val="University List"/>
      <sheetName val="Nationality and TB"/>
      <sheetName val="Sheet2"/>
      <sheetName val="Sheet1"/>
      <sheetName val="Source of funds"/>
      <sheetName val="Scholarships and Bursaries"/>
      <sheetName val="Appendix A - CAS checklist"/>
      <sheetName val="CourseLevelInfo"/>
      <sheetName val="CAS Reas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1.oanda.com/currency/converter/" TargetMode="External"/><Relationship Id="rId2" Type="http://schemas.openxmlformats.org/officeDocument/2006/relationships/hyperlink" Target="https://www.ukcisa.org.uk/Information--Advice/Visas-and-Immigration/Tier-4-eligibility-and-requirements" TargetMode="External"/><Relationship Id="rId1" Type="http://schemas.openxmlformats.org/officeDocument/2006/relationships/hyperlink" Target="https://www.gov.uk/government/publications/guidance-on-application-for-uk-visa-as-tier-4-student"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6E03E9-28EC-4B81-B79D-FD660315A054}">
  <dimension ref="A1:L51"/>
  <sheetViews>
    <sheetView tabSelected="1" view="pageLayout" zoomScaleNormal="100" workbookViewId="0">
      <selection activeCell="H45" sqref="H45:J45"/>
    </sheetView>
  </sheetViews>
  <sheetFormatPr defaultColWidth="0" defaultRowHeight="15.75" customHeight="1" zeroHeight="1" x14ac:dyDescent="0.3"/>
  <cols>
    <col min="1" max="1" width="8.88671875" style="7" customWidth="1"/>
    <col min="2" max="2" width="10.109375" style="7" customWidth="1"/>
    <col min="3" max="5" width="8.88671875" style="7" customWidth="1"/>
    <col min="6" max="6" width="4.33203125" style="7" customWidth="1"/>
    <col min="7" max="7" width="13" style="7" customWidth="1"/>
    <col min="8" max="8" width="8.88671875" style="7" customWidth="1"/>
    <col min="9" max="9" width="9.33203125" style="7" customWidth="1"/>
    <col min="10" max="10" width="9.5546875" style="7" customWidth="1"/>
    <col min="11" max="11" width="5.5546875" style="7" customWidth="1"/>
    <col min="12" max="12" width="1.6640625" style="7" customWidth="1"/>
    <col min="13" max="16384" width="8.88671875" style="7" hidden="1"/>
  </cols>
  <sheetData>
    <row r="1" spans="1:11" s="20" customFormat="1" ht="15.75" customHeight="1" x14ac:dyDescent="0.3">
      <c r="A1" s="19" t="s">
        <v>0</v>
      </c>
      <c r="B1" s="19"/>
      <c r="C1" s="19"/>
      <c r="D1" s="19"/>
      <c r="E1" s="19"/>
      <c r="F1" s="19"/>
      <c r="G1" s="19"/>
      <c r="H1" s="19"/>
      <c r="I1" s="19"/>
      <c r="J1" s="19"/>
      <c r="K1" s="19"/>
    </row>
    <row r="2" spans="1:11" s="20" customFormat="1" ht="15.75" customHeight="1" x14ac:dyDescent="0.3">
      <c r="A2" s="19"/>
      <c r="B2" s="19"/>
      <c r="C2" s="19"/>
      <c r="D2" s="19"/>
      <c r="E2" s="19"/>
      <c r="F2" s="19"/>
      <c r="G2" s="19"/>
      <c r="H2" s="19"/>
      <c r="I2" s="19"/>
      <c r="J2" s="19"/>
      <c r="K2" s="19"/>
    </row>
    <row r="3" spans="1:11" s="20" customFormat="1" ht="15.05" customHeight="1" x14ac:dyDescent="0.3">
      <c r="A3" s="21" t="s">
        <v>1</v>
      </c>
      <c r="B3" s="22"/>
      <c r="C3" s="22"/>
      <c r="D3" s="22"/>
      <c r="E3" s="22"/>
      <c r="F3" s="22"/>
      <c r="G3" s="22"/>
      <c r="H3" s="22"/>
      <c r="I3" s="22"/>
      <c r="J3" s="22"/>
      <c r="K3" s="23"/>
    </row>
    <row r="4" spans="1:11" s="20" customFormat="1" ht="15.75" customHeight="1" x14ac:dyDescent="0.3">
      <c r="A4" s="24"/>
      <c r="B4" s="25"/>
      <c r="C4" s="25"/>
      <c r="D4" s="25"/>
      <c r="E4" s="25"/>
      <c r="F4" s="25"/>
      <c r="G4" s="25"/>
      <c r="H4" s="25"/>
      <c r="I4" s="25"/>
      <c r="J4" s="25"/>
      <c r="K4" s="26"/>
    </row>
    <row r="5" spans="1:11" s="20" customFormat="1" ht="15.75" customHeight="1" x14ac:dyDescent="0.3">
      <c r="A5" s="24"/>
      <c r="B5" s="25"/>
      <c r="C5" s="25"/>
      <c r="D5" s="25"/>
      <c r="E5" s="25"/>
      <c r="F5" s="25"/>
      <c r="G5" s="25"/>
      <c r="H5" s="25"/>
      <c r="I5" s="25"/>
      <c r="J5" s="25"/>
      <c r="K5" s="26"/>
    </row>
    <row r="6" spans="1:11" s="20" customFormat="1" ht="15.05" customHeight="1" x14ac:dyDescent="0.3">
      <c r="A6" s="27"/>
      <c r="B6" s="28"/>
      <c r="C6" s="28"/>
      <c r="D6" s="28"/>
      <c r="E6" s="28"/>
      <c r="F6" s="28"/>
      <c r="G6" s="28"/>
      <c r="H6" s="28"/>
      <c r="I6" s="28"/>
      <c r="J6" s="28"/>
      <c r="K6" s="29"/>
    </row>
    <row r="7" spans="1:11" s="20" customFormat="1" x14ac:dyDescent="0.3"/>
    <row r="8" spans="1:11" s="20" customFormat="1" ht="15.05" customHeight="1" x14ac:dyDescent="0.3">
      <c r="A8" s="30" t="s">
        <v>2</v>
      </c>
      <c r="B8" s="31"/>
      <c r="C8" s="31"/>
      <c r="D8" s="31"/>
      <c r="E8" s="31"/>
      <c r="F8" s="31"/>
      <c r="G8" s="31"/>
      <c r="H8" s="31"/>
      <c r="I8" s="31"/>
      <c r="J8" s="31"/>
      <c r="K8" s="32"/>
    </row>
    <row r="9" spans="1:11" s="20" customFormat="1" ht="15.05" customHeight="1" x14ac:dyDescent="0.3">
      <c r="A9" s="33" t="s">
        <v>3</v>
      </c>
      <c r="B9" s="34"/>
      <c r="C9" s="34"/>
      <c r="D9" s="34"/>
      <c r="E9" s="34"/>
      <c r="F9" s="34"/>
      <c r="G9" s="34"/>
      <c r="H9" s="34"/>
      <c r="I9" s="34"/>
      <c r="J9" s="34"/>
      <c r="K9" s="35"/>
    </row>
    <row r="10" spans="1:11" s="20" customFormat="1" ht="15.05" customHeight="1" x14ac:dyDescent="0.3">
      <c r="A10" s="33" t="s">
        <v>4</v>
      </c>
      <c r="B10" s="34"/>
      <c r="C10" s="34"/>
      <c r="D10" s="34"/>
      <c r="E10" s="34"/>
      <c r="F10" s="34"/>
      <c r="G10" s="34"/>
      <c r="H10" s="34"/>
      <c r="I10" s="34"/>
      <c r="J10" s="34"/>
      <c r="K10" s="35"/>
    </row>
    <row r="11" spans="1:11" s="20" customFormat="1" ht="15.05" customHeight="1" x14ac:dyDescent="0.3">
      <c r="A11" s="36" t="s">
        <v>5</v>
      </c>
      <c r="B11" s="37"/>
      <c r="C11" s="37"/>
      <c r="D11" s="37"/>
      <c r="E11" s="37"/>
      <c r="F11" s="37"/>
      <c r="G11" s="37"/>
      <c r="H11" s="37"/>
      <c r="I11" s="37"/>
      <c r="J11" s="37"/>
      <c r="K11" s="38"/>
    </row>
    <row r="12" spans="1:11" s="20" customFormat="1" ht="10" customHeight="1" x14ac:dyDescent="0.3"/>
    <row r="13" spans="1:11" s="20" customFormat="1" ht="15.05" x14ac:dyDescent="0.3">
      <c r="A13" s="39" t="s">
        <v>6</v>
      </c>
      <c r="B13" s="39"/>
      <c r="C13" s="39"/>
      <c r="D13" s="39"/>
      <c r="E13" s="39"/>
      <c r="F13" s="39"/>
      <c r="G13" s="39"/>
      <c r="H13" s="39"/>
      <c r="I13" s="39"/>
      <c r="J13" s="39"/>
      <c r="K13" s="39"/>
    </row>
    <row r="14" spans="1:11" s="20" customFormat="1" ht="10.5" customHeight="1" x14ac:dyDescent="0.3">
      <c r="A14" s="2"/>
      <c r="B14" s="2"/>
      <c r="C14" s="2"/>
      <c r="D14" s="2"/>
      <c r="E14" s="2"/>
      <c r="F14" s="2"/>
      <c r="G14" s="2"/>
      <c r="H14" s="2"/>
      <c r="I14" s="2"/>
      <c r="J14" s="2"/>
      <c r="K14" s="3"/>
    </row>
    <row r="15" spans="1:11" s="20" customFormat="1" ht="15.05" x14ac:dyDescent="0.25">
      <c r="A15" s="43" t="s">
        <v>7</v>
      </c>
      <c r="B15" s="44"/>
      <c r="C15" s="44"/>
      <c r="D15" s="44"/>
      <c r="E15" s="44"/>
      <c r="F15" s="44"/>
      <c r="G15" s="44"/>
      <c r="H15" s="44"/>
      <c r="I15" s="44"/>
      <c r="J15" s="44"/>
      <c r="K15" s="45"/>
    </row>
    <row r="16" spans="1:11" s="20" customFormat="1" x14ac:dyDescent="0.3">
      <c r="A16" s="46"/>
      <c r="K16" s="47"/>
    </row>
    <row r="17" spans="1:11" s="20" customFormat="1" x14ac:dyDescent="0.3">
      <c r="A17" s="48" t="s">
        <v>8</v>
      </c>
      <c r="B17" s="49"/>
      <c r="C17" s="4"/>
      <c r="D17" s="50"/>
      <c r="E17" s="51"/>
      <c r="F17" s="4"/>
      <c r="G17" s="4"/>
      <c r="H17" s="4"/>
      <c r="I17" s="4"/>
      <c r="J17" s="4"/>
      <c r="K17" s="5"/>
    </row>
    <row r="18" spans="1:11" s="20" customFormat="1" x14ac:dyDescent="0.3">
      <c r="A18" s="46"/>
      <c r="K18" s="47"/>
    </row>
    <row r="19" spans="1:11" s="20" customFormat="1" x14ac:dyDescent="0.3">
      <c r="A19" s="48" t="s">
        <v>9</v>
      </c>
      <c r="B19" s="49"/>
      <c r="C19" s="4"/>
      <c r="D19" s="50"/>
      <c r="E19" s="51"/>
      <c r="F19" s="52"/>
      <c r="K19" s="47"/>
    </row>
    <row r="20" spans="1:11" s="20" customFormat="1" x14ac:dyDescent="0.3">
      <c r="A20" s="53"/>
      <c r="B20" s="54"/>
      <c r="C20" s="54"/>
      <c r="D20" s="54"/>
      <c r="E20" s="54"/>
      <c r="F20" s="54"/>
      <c r="G20" s="54"/>
      <c r="H20" s="54"/>
      <c r="I20" s="54"/>
      <c r="J20" s="54"/>
      <c r="K20" s="55"/>
    </row>
    <row r="21" spans="1:11" s="20" customFormat="1" ht="15.75" hidden="1" customHeight="1" x14ac:dyDescent="0.3">
      <c r="A21" s="56" t="s">
        <v>10</v>
      </c>
      <c r="B21" s="57"/>
      <c r="C21" s="6"/>
      <c r="D21" s="58" t="e">
        <f>DATEDIF(D17-15,D19+15,"m")</f>
        <v>#NUM!</v>
      </c>
      <c r="E21" s="58"/>
      <c r="F21" s="6"/>
      <c r="G21" s="6"/>
      <c r="H21" s="6"/>
      <c r="I21" s="6"/>
      <c r="J21" s="6"/>
      <c r="K21" s="7"/>
    </row>
    <row r="22" spans="1:11" s="20" customFormat="1" ht="9.1999999999999993" customHeight="1" x14ac:dyDescent="0.3"/>
    <row r="23" spans="1:11" s="20" customFormat="1" ht="15.05" x14ac:dyDescent="0.25">
      <c r="A23" s="43" t="s">
        <v>11</v>
      </c>
      <c r="B23" s="44"/>
      <c r="C23" s="44"/>
      <c r="D23" s="44"/>
      <c r="E23" s="44"/>
      <c r="F23" s="44"/>
      <c r="G23" s="44"/>
      <c r="H23" s="44"/>
      <c r="I23" s="44"/>
      <c r="J23" s="44"/>
      <c r="K23" s="45"/>
    </row>
    <row r="24" spans="1:11" s="20" customFormat="1" x14ac:dyDescent="0.3">
      <c r="A24" s="40"/>
      <c r="B24" s="41"/>
      <c r="C24" s="41"/>
      <c r="D24" s="41"/>
      <c r="E24" s="41"/>
      <c r="F24" s="41"/>
      <c r="G24" s="41"/>
      <c r="H24" s="41"/>
      <c r="I24" s="41"/>
      <c r="J24" s="41"/>
      <c r="K24" s="42"/>
    </row>
    <row r="25" spans="1:11" s="20" customFormat="1" ht="15.75" customHeight="1" x14ac:dyDescent="0.25">
      <c r="A25" s="48" t="s">
        <v>12</v>
      </c>
      <c r="B25" s="49"/>
      <c r="C25" s="49"/>
      <c r="D25" s="64"/>
      <c r="E25" s="65"/>
      <c r="F25" s="49" t="s">
        <v>13</v>
      </c>
      <c r="G25" s="49"/>
      <c r="H25" s="49"/>
      <c r="I25" s="66" t="e">
        <f>D29</f>
        <v>#NUM!</v>
      </c>
      <c r="J25" s="66"/>
      <c r="K25" s="8"/>
    </row>
    <row r="26" spans="1:11" s="20" customFormat="1" x14ac:dyDescent="0.3">
      <c r="A26" s="40"/>
      <c r="B26" s="41"/>
      <c r="C26" s="41"/>
      <c r="D26" s="41"/>
      <c r="E26" s="41"/>
      <c r="F26" s="41"/>
      <c r="G26" s="41"/>
      <c r="H26" s="41"/>
      <c r="I26" s="41"/>
      <c r="J26" s="41"/>
      <c r="K26" s="42"/>
    </row>
    <row r="27" spans="1:11" s="20" customFormat="1" ht="15.05" customHeight="1" x14ac:dyDescent="0.3">
      <c r="A27" s="9" t="s">
        <v>14</v>
      </c>
      <c r="B27" s="10"/>
      <c r="C27" s="4"/>
      <c r="D27" s="59"/>
      <c r="E27" s="60"/>
      <c r="F27" s="61" t="s">
        <v>15</v>
      </c>
      <c r="G27" s="61"/>
      <c r="H27" s="61"/>
      <c r="I27" s="62"/>
      <c r="J27" s="63"/>
      <c r="K27" s="5"/>
    </row>
    <row r="28" spans="1:11" s="20" customFormat="1" x14ac:dyDescent="0.3">
      <c r="A28" s="46"/>
      <c r="F28" s="61"/>
      <c r="G28" s="61"/>
      <c r="H28" s="61"/>
      <c r="K28" s="47"/>
    </row>
    <row r="29" spans="1:11" s="20" customFormat="1" hidden="1" x14ac:dyDescent="0.3">
      <c r="A29" s="48" t="s">
        <v>16</v>
      </c>
      <c r="B29" s="49"/>
      <c r="C29" s="49"/>
      <c r="D29" s="66" t="e">
        <f>(MIN(D21*1023,9207))</f>
        <v>#NUM!</v>
      </c>
      <c r="E29" s="66"/>
      <c r="F29" s="4"/>
      <c r="G29" s="4"/>
      <c r="H29" s="4"/>
      <c r="I29" s="4"/>
      <c r="J29" s="4"/>
      <c r="K29" s="5"/>
    </row>
    <row r="30" spans="1:11" s="20" customFormat="1" x14ac:dyDescent="0.3">
      <c r="A30" s="40"/>
      <c r="B30" s="41"/>
      <c r="C30" s="41"/>
      <c r="D30" s="41"/>
      <c r="E30" s="41"/>
      <c r="F30" s="41"/>
      <c r="G30" s="41"/>
      <c r="H30" s="41"/>
      <c r="I30" s="41"/>
      <c r="J30" s="41"/>
      <c r="K30" s="42"/>
    </row>
    <row r="31" spans="1:11" s="20" customFormat="1" x14ac:dyDescent="0.3">
      <c r="A31" s="48" t="s">
        <v>17</v>
      </c>
      <c r="B31" s="49"/>
      <c r="C31" s="49"/>
      <c r="D31" s="67">
        <f>D25-D27</f>
        <v>0</v>
      </c>
      <c r="E31" s="67"/>
      <c r="F31" s="11" t="s">
        <v>16</v>
      </c>
      <c r="G31" s="4"/>
      <c r="H31" s="4"/>
      <c r="I31" s="68" t="e">
        <f>(D31+I25)-I27</f>
        <v>#NUM!</v>
      </c>
      <c r="J31" s="49"/>
      <c r="K31" s="5"/>
    </row>
    <row r="32" spans="1:11" s="20" customFormat="1" x14ac:dyDescent="0.3">
      <c r="A32" s="53"/>
      <c r="B32" s="54"/>
      <c r="C32" s="54"/>
      <c r="D32" s="54"/>
      <c r="E32" s="54"/>
      <c r="F32" s="54"/>
      <c r="G32" s="54"/>
      <c r="H32" s="54"/>
      <c r="I32" s="54"/>
      <c r="J32" s="54"/>
      <c r="K32" s="55"/>
    </row>
    <row r="33" spans="1:11" s="20" customFormat="1" ht="8.6999999999999993" customHeight="1" x14ac:dyDescent="0.3"/>
    <row r="34" spans="1:11" s="20" customFormat="1" ht="15.05" x14ac:dyDescent="0.25">
      <c r="A34" s="43" t="s">
        <v>18</v>
      </c>
      <c r="B34" s="44"/>
      <c r="C34" s="44"/>
      <c r="D34" s="44"/>
      <c r="E34" s="44"/>
      <c r="F34" s="44"/>
      <c r="G34" s="44"/>
      <c r="H34" s="44"/>
      <c r="I34" s="44"/>
      <c r="J34" s="44"/>
      <c r="K34" s="45"/>
    </row>
    <row r="35" spans="1:11" s="20" customFormat="1" x14ac:dyDescent="0.3">
      <c r="A35" s="46"/>
      <c r="K35" s="47"/>
    </row>
    <row r="36" spans="1:11" s="20" customFormat="1" ht="15.75" customHeight="1" x14ac:dyDescent="0.3">
      <c r="A36" s="9" t="s">
        <v>19</v>
      </c>
      <c r="B36" s="4"/>
      <c r="C36" s="4"/>
      <c r="D36" s="69"/>
      <c r="E36" s="70"/>
      <c r="F36" s="3"/>
      <c r="G36" s="71" t="s">
        <v>20</v>
      </c>
      <c r="H36" s="72"/>
      <c r="I36" s="72"/>
      <c r="J36" s="73"/>
      <c r="K36" s="80"/>
    </row>
    <row r="37" spans="1:11" s="20" customFormat="1" x14ac:dyDescent="0.3">
      <c r="A37" s="40"/>
      <c r="B37" s="41"/>
      <c r="C37" s="41"/>
      <c r="D37" s="41"/>
      <c r="E37" s="41"/>
      <c r="F37" s="42"/>
      <c r="G37" s="74"/>
      <c r="H37" s="75"/>
      <c r="I37" s="75"/>
      <c r="J37" s="76"/>
      <c r="K37" s="80"/>
    </row>
    <row r="38" spans="1:11" s="20" customFormat="1" ht="19.649999999999999" customHeight="1" x14ac:dyDescent="0.3">
      <c r="A38" s="81" t="s">
        <v>21</v>
      </c>
      <c r="B38" s="82"/>
      <c r="C38" s="82"/>
      <c r="D38" s="83">
        <f>D36-28</f>
        <v>-28</v>
      </c>
      <c r="E38" s="83"/>
      <c r="F38" s="3"/>
      <c r="G38" s="77"/>
      <c r="H38" s="78"/>
      <c r="I38" s="78"/>
      <c r="J38" s="79"/>
      <c r="K38" s="80"/>
    </row>
    <row r="39" spans="1:11" s="20" customFormat="1" x14ac:dyDescent="0.3">
      <c r="A39" s="81"/>
      <c r="B39" s="82"/>
      <c r="C39" s="82"/>
      <c r="D39" s="41"/>
      <c r="E39" s="41"/>
      <c r="F39" s="41"/>
      <c r="G39" s="41"/>
      <c r="H39" s="41"/>
      <c r="I39" s="41"/>
      <c r="J39" s="41"/>
      <c r="K39" s="42"/>
    </row>
    <row r="40" spans="1:11" s="20" customFormat="1" ht="30.45" customHeight="1" x14ac:dyDescent="0.3">
      <c r="A40" s="81" t="s">
        <v>22</v>
      </c>
      <c r="B40" s="82"/>
      <c r="C40" s="82"/>
      <c r="D40" s="83">
        <f>D38</f>
        <v>-28</v>
      </c>
      <c r="E40" s="83"/>
      <c r="F40" s="13" t="s">
        <v>23</v>
      </c>
      <c r="G40" s="12">
        <f>D36</f>
        <v>0</v>
      </c>
      <c r="H40" s="14"/>
      <c r="I40" s="84"/>
      <c r="J40" s="85"/>
      <c r="K40" s="15"/>
    </row>
    <row r="41" spans="1:11" s="20" customFormat="1" ht="30.45" customHeight="1" x14ac:dyDescent="0.3">
      <c r="A41" s="86"/>
      <c r="B41" s="87"/>
      <c r="C41" s="87"/>
      <c r="D41" s="87"/>
      <c r="E41" s="87"/>
      <c r="F41" s="87"/>
      <c r="G41" s="87"/>
      <c r="H41" s="87"/>
      <c r="I41" s="87"/>
      <c r="J41" s="87"/>
      <c r="K41" s="88"/>
    </row>
    <row r="42" spans="1:11" s="20" customFormat="1" ht="7.2" customHeight="1" x14ac:dyDescent="0.3"/>
    <row r="43" spans="1:11" s="20" customFormat="1" ht="15.05" x14ac:dyDescent="0.25">
      <c r="A43" s="43" t="s">
        <v>24</v>
      </c>
      <c r="B43" s="44"/>
      <c r="C43" s="44"/>
      <c r="D43" s="44"/>
      <c r="E43" s="44"/>
      <c r="F43" s="44"/>
      <c r="G43" s="44"/>
      <c r="H43" s="44"/>
      <c r="I43" s="44"/>
      <c r="J43" s="44"/>
      <c r="K43" s="45"/>
    </row>
    <row r="44" spans="1:11" s="20" customFormat="1" x14ac:dyDescent="0.3">
      <c r="A44" s="46"/>
      <c r="K44" s="47"/>
    </row>
    <row r="45" spans="1:11" s="20" customFormat="1" x14ac:dyDescent="0.3">
      <c r="A45" s="48" t="s">
        <v>26</v>
      </c>
      <c r="B45" s="49"/>
      <c r="C45" s="49"/>
      <c r="D45" s="49"/>
      <c r="E45" s="49"/>
      <c r="F45" s="49"/>
      <c r="G45" s="49"/>
      <c r="H45" s="92" t="str">
        <f>IF(ISBLANK(I40),"",IF(I40&gt;=I31,"Yes","No"))</f>
        <v/>
      </c>
      <c r="I45" s="93"/>
      <c r="J45" s="94"/>
      <c r="K45" s="5"/>
    </row>
    <row r="46" spans="1:11" s="20" customFormat="1" ht="15.75" customHeight="1" x14ac:dyDescent="0.3">
      <c r="A46" s="16"/>
      <c r="B46" s="17"/>
      <c r="C46" s="17"/>
      <c r="D46" s="17"/>
      <c r="E46" s="17"/>
      <c r="F46" s="17"/>
      <c r="G46" s="17"/>
      <c r="H46" s="17"/>
      <c r="I46" s="17"/>
      <c r="J46" s="17"/>
      <c r="K46" s="18"/>
    </row>
    <row r="47" spans="1:11" s="20" customFormat="1" ht="15.75" customHeight="1" x14ac:dyDescent="0.3">
      <c r="A47" s="95" t="str">
        <f>IF(H45="No","You will need to submit a copy of the financial documents you will be using in your visa appplication to casrequest@,mmu.ac.uk","Please ensure the information you provide regarding your finances is accurate at the time you send your CAS request to us.")</f>
        <v>Please ensure the information you provide regarding your finances is accurate at the time you send your CAS request to us.</v>
      </c>
      <c r="B47" s="96"/>
      <c r="C47" s="96"/>
      <c r="D47" s="96"/>
      <c r="E47" s="96"/>
      <c r="F47" s="96"/>
      <c r="G47" s="96"/>
      <c r="H47" s="96"/>
      <c r="I47" s="96"/>
      <c r="J47" s="96"/>
      <c r="K47" s="97"/>
    </row>
    <row r="48" spans="1:11" s="20" customFormat="1" ht="15.75" customHeight="1" x14ac:dyDescent="0.3">
      <c r="A48" s="98"/>
      <c r="B48" s="99"/>
      <c r="C48" s="99"/>
      <c r="D48" s="99"/>
      <c r="E48" s="99"/>
      <c r="F48" s="99"/>
      <c r="G48" s="99"/>
      <c r="H48" s="99"/>
      <c r="I48" s="99"/>
      <c r="J48" s="99"/>
      <c r="K48" s="100"/>
    </row>
    <row r="49" spans="1:11" s="20" customFormat="1" ht="3.8" customHeight="1" x14ac:dyDescent="0.3">
      <c r="A49" s="41"/>
      <c r="B49" s="41"/>
      <c r="C49" s="41"/>
      <c r="D49" s="41"/>
      <c r="E49" s="41"/>
      <c r="F49" s="41"/>
      <c r="G49" s="41"/>
      <c r="H49" s="41"/>
      <c r="I49" s="41"/>
      <c r="J49" s="41"/>
      <c r="K49" s="41"/>
    </row>
    <row r="50" spans="1:11" s="20" customFormat="1" x14ac:dyDescent="0.3">
      <c r="G50" s="1"/>
      <c r="H50" s="89" t="s">
        <v>25</v>
      </c>
      <c r="I50" s="90"/>
      <c r="J50" s="90"/>
      <c r="K50" s="91"/>
    </row>
    <row r="51" spans="1:11" s="20" customFormat="1" ht="2.65" customHeight="1" x14ac:dyDescent="0.3">
      <c r="A51" s="41"/>
      <c r="B51" s="41"/>
      <c r="C51" s="41"/>
      <c r="D51" s="41"/>
      <c r="E51" s="41"/>
      <c r="F51" s="41"/>
      <c r="G51" s="41"/>
      <c r="H51" s="41"/>
      <c r="I51" s="41"/>
      <c r="J51" s="41"/>
      <c r="K51" s="41"/>
    </row>
  </sheetData>
  <sheetProtection algorithmName="SHA-512" hashValue="yvOgPQv8qQAK1Lob/Q7yNOVisrwJI0SmR59WheyPdm71xV9M5+C0y7zY3//18ftqpdp67EZPQWH4MpoGjvfqug==" saltValue="1eON9tBp4Bf+XhkJPZDQXw==" spinCount="100000" sheet="1" formatCells="0" formatColumns="0" formatRows="0" insertColumns="0" insertRows="0" insertHyperlinks="0" deleteColumns="0" deleteRows="0" sort="0" autoFilter="0" pivotTables="0"/>
  <mergeCells count="65">
    <mergeCell ref="A50:F50"/>
    <mergeCell ref="H50:K50"/>
    <mergeCell ref="A51:K51"/>
    <mergeCell ref="A43:K43"/>
    <mergeCell ref="A44:K44"/>
    <mergeCell ref="A45:G45"/>
    <mergeCell ref="H45:J45"/>
    <mergeCell ref="A47:K48"/>
    <mergeCell ref="A49:K49"/>
    <mergeCell ref="A42:K42"/>
    <mergeCell ref="A32:K32"/>
    <mergeCell ref="A33:K33"/>
    <mergeCell ref="A34:K34"/>
    <mergeCell ref="A35:K35"/>
    <mergeCell ref="D36:E36"/>
    <mergeCell ref="G36:J38"/>
    <mergeCell ref="K36:K38"/>
    <mergeCell ref="A37:F37"/>
    <mergeCell ref="A38:C39"/>
    <mergeCell ref="D38:E38"/>
    <mergeCell ref="D39:K39"/>
    <mergeCell ref="A40:C40"/>
    <mergeCell ref="D40:E40"/>
    <mergeCell ref="I40:J40"/>
    <mergeCell ref="A41:K41"/>
    <mergeCell ref="A29:C29"/>
    <mergeCell ref="D29:E29"/>
    <mergeCell ref="A30:K30"/>
    <mergeCell ref="A31:C31"/>
    <mergeCell ref="D31:E31"/>
    <mergeCell ref="I31:J31"/>
    <mergeCell ref="A22:K22"/>
    <mergeCell ref="A23:K23"/>
    <mergeCell ref="D27:E27"/>
    <mergeCell ref="F27:H28"/>
    <mergeCell ref="I27:J27"/>
    <mergeCell ref="A28:E28"/>
    <mergeCell ref="I28:K28"/>
    <mergeCell ref="A25:C25"/>
    <mergeCell ref="D25:E25"/>
    <mergeCell ref="F25:H25"/>
    <mergeCell ref="I25:J25"/>
    <mergeCell ref="A26:K26"/>
    <mergeCell ref="A19:B19"/>
    <mergeCell ref="D19:E19"/>
    <mergeCell ref="F19:K19"/>
    <mergeCell ref="A20:K20"/>
    <mergeCell ref="A21:B21"/>
    <mergeCell ref="D21:E21"/>
    <mergeCell ref="A1:K2"/>
    <mergeCell ref="L1:XFD51"/>
    <mergeCell ref="A3:K6"/>
    <mergeCell ref="A7:K7"/>
    <mergeCell ref="A8:K8"/>
    <mergeCell ref="A9:K9"/>
    <mergeCell ref="A10:K10"/>
    <mergeCell ref="A11:K11"/>
    <mergeCell ref="A12:K12"/>
    <mergeCell ref="A13:K13"/>
    <mergeCell ref="A24:K24"/>
    <mergeCell ref="A15:K15"/>
    <mergeCell ref="A16:K16"/>
    <mergeCell ref="A17:B17"/>
    <mergeCell ref="D17:E17"/>
    <mergeCell ref="A18:K18"/>
  </mergeCells>
  <conditionalFormatting sqref="H45">
    <cfRule type="expression" dxfId="1" priority="1">
      <formula>H45="No"</formula>
    </cfRule>
    <cfRule type="expression" dxfId="0" priority="2">
      <formula>H45="Yes"</formula>
    </cfRule>
  </conditionalFormatting>
  <dataValidations count="8">
    <dataValidation type="whole" allowBlank="1" showInputMessage="1" showErrorMessage="1" error="Please enter a value rounded down to the nearest pound." promptTitle="Total amount in your account" prompt="You should detail the lowest closing balance in your account between the two dates indicated. If you are using an overseas statement, you should base the GBP equivalent on the exchange rate published by Oanda on the date your CAS request is sent to us." sqref="I40" xr:uid="{10D45E75-16A3-4070-AAFA-66D2A4591D6D}">
      <formula1>0</formula1>
      <formula2>100000000000000</formula2>
    </dataValidation>
    <dataValidation type="whole" allowBlank="1" showInputMessage="1" showErrorMessage="1" error="Please enter a value rounded down to the nearest pound." promptTitle="Tuition Fees Paid" prompt="You should total any payments already made to your tuition fees. You should include any scholarships or bursaries you will be receiving." sqref="D27:E27" xr:uid="{1BE4DD2F-55EA-48A2-A748-A00532B3E99A}">
      <formula1>0</formula1>
      <formula2>100000</formula2>
    </dataValidation>
    <dataValidation type="whole" allowBlank="1" showInputMessage="1" showErrorMessage="1" error="Please enter a value rounded up to the nearest pound." promptTitle="Tuition Fee Charge" prompt="Please enter the total cost of your tuition fees. This will be detailed in your offer letter." sqref="D25:E25" xr:uid="{E88C2B3A-4582-417A-A78D-BC6AC0084245}">
      <formula1>0</formula1>
      <formula2>100000</formula2>
    </dataValidation>
    <dataValidation type="whole" allowBlank="1" showInputMessage="1" showErrorMessage="1" error="Please enter a value rounded down to the nearest pound. You can only use up to a maximum of £1334 paid towards MMU accomodation to against funds required for maintenance in your Tier 4 visa application." prompt="You should enter the amount you have paid towards MMU accommodation up to a MAXIMUM of £1334." sqref="I27:J27" xr:uid="{1C2AFA56-F5E0-4576-A8B6-5E36C5E0F1C9}">
      <formula1>0</formula1>
      <formula2>1334</formula2>
    </dataValidation>
    <dataValidation type="date" allowBlank="1" showInputMessage="1" showErrorMessage="1" error="Your bank statement cannot be older than one month." promptTitle="Statement Issue Date" prompt="This should be the date your latest bank statement was issued or printed. It should be dated no older than one month before your CAS request is sent to us. Please enter this in dd-mmm-yy format, i.e. 01-Sep-20." sqref="D36:E36" xr:uid="{F1F82EC8-CB92-4DD0-9CC9-748DB24359F0}">
      <formula1>(TODAY()-31)</formula1>
      <formula2>46909</formula2>
    </dataValidation>
    <dataValidation type="date" allowBlank="1" showInputMessage="1" showErrorMessage="1" promptTitle="Course End Date" prompt="If you are completing a bachelors course, this will be the final day in June of your final academic year. If you are completing a 12 month Masters course, this will be 12 months after the start  date on your offer letter." sqref="D19:E19" xr:uid="{E38757B9-7E77-4259-8768-187CFA75B3B2}">
      <formula1>44075</formula1>
      <formula2>46909</formula2>
    </dataValidation>
    <dataValidation type="date" allowBlank="1" showInputMessage="1" showErrorMessage="1" promptTitle="Course Start Date" prompt="Please enter the course start date as per your offer letter. Please enter this in dd-mmm-yy format, i.e. 01-Sep-21" sqref="D17:E17" xr:uid="{7096CEEC-2F08-4608-8EAA-EF7FA17C9AEA}">
      <formula1>44075</formula1>
      <formula2>46909</formula2>
    </dataValidation>
    <dataValidation allowBlank="1" showInputMessage="1" showErrorMessage="1" promptTitle="Total amount in your account" prompt="You should detail the lowest closing balance in your account between the two dates indicated. If you are using an overseas statement, you should base the GBP equivalent on the exchange rate published by Oanda on the date your CAS request is sent to us." sqref="K40" xr:uid="{137494B9-4D9C-43F9-B50C-17C2CAEB6C60}"/>
  </dataValidations>
  <hyperlinks>
    <hyperlink ref="A9:G9" r:id="rId1" display="1. Get guidance from UKVI" xr:uid="{105E72AF-8AB1-46C8-A17F-9A1C070B3539}"/>
    <hyperlink ref="A10:G10" r:id="rId2" location="evidence-you-meet-the-maintenance-requirements" display="2. Refer to UKCISA for information on how much money you need to show evidence for" xr:uid="{EDC4C18F-521D-47BB-AEEA-1D2E74BA4466}"/>
    <hyperlink ref="A11:G11" r:id="rId3" display="3. Use Oanda to convert currency" xr:uid="{785D7A1D-E908-4455-AF12-2388774E6EB4}"/>
    <hyperlink ref="H50:I50" location="'3. Credibility'!A1" display="Step 3 - Prepare for an interview" xr:uid="{449200A3-3845-4931-B5FE-CB2055975CB7}"/>
  </hyperlinks>
  <pageMargins left="0.25" right="0.25" top="0.75" bottom="0.75" header="0.3" footer="0.3"/>
  <pageSetup paperSize="9"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ateofnextreview xmlns="29b8fef1-8457-43a0-b6f9-d6c2cd7d6c34">2022-06-30T23:00:00+00:00</Dateofnextreview>
    <Dateoflastupdatedonwebsite xmlns="29b8fef1-8457-43a0-b6f9-d6c2cd7d6c34">2022-05-12T23:00:00+00:00</Dateoflastupdatedonwebsite>
    <ComplianceOfficerReviewed xmlns="29b8fef1-8457-43a0-b6f9-d6c2cd7d6c34">Yes</ComplianceOfficerReviewed>
    <ScottReviewed xmlns="29b8fef1-8457-43a0-b6f9-d6c2cd7d6c34">Yes</ScottReviewed>
    <NicolaReviewed xmlns="29b8fef1-8457-43a0-b6f9-d6c2cd7d6c34">Yes</NicolaReviewed>
    <Areaofwebsite xmlns="29b8fef1-8457-43a0-b6f9-d6c2cd7d6c34">CAS; Finances; Assets</Areaofwebsit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AD736175B43C34D877DA8578B1D4592" ma:contentTypeVersion="10" ma:contentTypeDescription="Create a new document." ma:contentTypeScope="" ma:versionID="71d061d462bb9269466effd359882641">
  <xsd:schema xmlns:xsd="http://www.w3.org/2001/XMLSchema" xmlns:xs="http://www.w3.org/2001/XMLSchema" xmlns:p="http://schemas.microsoft.com/office/2006/metadata/properties" xmlns:ns2="29b8fef1-8457-43a0-b6f9-d6c2cd7d6c34" targetNamespace="http://schemas.microsoft.com/office/2006/metadata/properties" ma:root="true" ma:fieldsID="f295be8211888afcf964df18abce5b75" ns2:_="">
    <xsd:import namespace="29b8fef1-8457-43a0-b6f9-d6c2cd7d6c34"/>
    <xsd:element name="properties">
      <xsd:complexType>
        <xsd:sequence>
          <xsd:element name="documentManagement">
            <xsd:complexType>
              <xsd:all>
                <xsd:element ref="ns2:MediaServiceMetadata" minOccurs="0"/>
                <xsd:element ref="ns2:MediaServiceFastMetadata" minOccurs="0"/>
                <xsd:element ref="ns2:NicolaReviewed" minOccurs="0"/>
                <xsd:element ref="ns2:ScottReviewed" minOccurs="0"/>
                <xsd:element ref="ns2:ComplianceOfficerReviewed" minOccurs="0"/>
                <xsd:element ref="ns2:Dateoflastupdatedonwebsite" minOccurs="0"/>
                <xsd:element ref="ns2:MediaServiceAutoKeyPoints" minOccurs="0"/>
                <xsd:element ref="ns2:MediaServiceKeyPoints" minOccurs="0"/>
                <xsd:element ref="ns2:Areaofwebsite" minOccurs="0"/>
                <xsd:element ref="ns2:Dateofnextreview"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b8fef1-8457-43a0-b6f9-d6c2cd7d6c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icolaReviewed" ma:index="10" nillable="true" ma:displayName="Immigration Manager Reviewed" ma:format="Dropdown" ma:internalName="NicolaReviewed">
      <xsd:simpleType>
        <xsd:restriction base="dms:Choice">
          <xsd:enumeration value="Yes"/>
          <xsd:enumeration value="No"/>
        </xsd:restriction>
      </xsd:simpleType>
    </xsd:element>
    <xsd:element name="ScottReviewed" ma:index="11" nillable="true" ma:displayName="Compliance Manager Reviewed" ma:format="Dropdown" ma:internalName="ScottReviewed">
      <xsd:simpleType>
        <xsd:restriction base="dms:Choice">
          <xsd:enumeration value="Yes"/>
          <xsd:enumeration value="No"/>
        </xsd:restriction>
      </xsd:simpleType>
    </xsd:element>
    <xsd:element name="ComplianceOfficerReviewed" ma:index="12" nillable="true" ma:displayName="Compliance Officer Reviewed" ma:format="Dropdown" ma:internalName="ComplianceOfficerReviewed">
      <xsd:simpleType>
        <xsd:restriction base="dms:Choice">
          <xsd:enumeration value="Yes"/>
          <xsd:enumeration value="No"/>
        </xsd:restriction>
      </xsd:simpleType>
    </xsd:element>
    <xsd:element name="Dateoflastupdatedonwebsite" ma:index="13" nillable="true" ma:displayName="Date of last update on website" ma:format="DateOnly" ma:internalName="Dateoflastupdatedonwebsite">
      <xsd:simpleType>
        <xsd:restriction base="dms:DateTime"/>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Areaofwebsite" ma:index="16" nillable="true" ma:displayName="Area of website" ma:format="Dropdown" ma:internalName="Areaofwebsite">
      <xsd:simpleType>
        <xsd:restriction base="dms:Text">
          <xsd:maxLength value="255"/>
        </xsd:restriction>
      </xsd:simpleType>
    </xsd:element>
    <xsd:element name="Dateofnextreview" ma:index="17" nillable="true" ma:displayName="Date of next review" ma:format="DateOnly" ma:internalName="Dateofnextreview">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1C4966C-2DB6-4095-84CB-6D25529DEE2A}">
  <ds:schemaRefs>
    <ds:schemaRef ds:uri="http://schemas.microsoft.com/office/2006/metadata/properties"/>
    <ds:schemaRef ds:uri="http://schemas.microsoft.com/office/infopath/2007/PartnerControls"/>
    <ds:schemaRef ds:uri="29b8fef1-8457-43a0-b6f9-d6c2cd7d6c34"/>
  </ds:schemaRefs>
</ds:datastoreItem>
</file>

<file path=customXml/itemProps2.xml><?xml version="1.0" encoding="utf-8"?>
<ds:datastoreItem xmlns:ds="http://schemas.openxmlformats.org/officeDocument/2006/customXml" ds:itemID="{53F05A42-5682-4D54-A0C9-7B665EF3A0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b8fef1-8457-43a0-b6f9-d6c2cd7d6c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DB8A544-7768-48BF-B58E-00DB958D611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Self-Assessment Tool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Scott Mitchell</dc:creator>
  <cp:keywords/>
  <dc:description/>
  <cp:lastModifiedBy>Scott Mitchell</cp:lastModifiedBy>
  <cp:revision/>
  <dcterms:created xsi:type="dcterms:W3CDTF">2022-05-12T23:17:45Z</dcterms:created>
  <dcterms:modified xsi:type="dcterms:W3CDTF">2024-04-22T21:36:21Z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0x010100BAD736175B43C34D877DA8578B1D4592</vt:lpwstr>
  </property>
</Properties>
</file>